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hie Hofbauer\Dropbox\"/>
    </mc:Choice>
  </mc:AlternateContent>
  <bookViews>
    <workbookView xWindow="120" yWindow="0" windowWidth="9510" windowHeight="9915"/>
  </bookViews>
  <sheets>
    <sheet name="Auswertung Burschen" sheetId="1" r:id="rId1"/>
    <sheet name="Auswertung Mädels" sheetId="2" r:id="rId2"/>
    <sheet name="100m" sheetId="3" r:id="rId3"/>
    <sheet name="Weitsprung" sheetId="4" r:id="rId4"/>
    <sheet name="Kugelstoßen" sheetId="5" r:id="rId5"/>
  </sheets>
  <calcPr calcId="152511"/>
</workbook>
</file>

<file path=xl/calcChain.xml><?xml version="1.0" encoding="utf-8"?>
<calcChain xmlns="http://schemas.openxmlformats.org/spreadsheetml/2006/main">
  <c r="H23" i="1" l="1"/>
  <c r="F23" i="1"/>
  <c r="D23" i="1"/>
  <c r="H10" i="1"/>
  <c r="H3" i="1"/>
  <c r="H9" i="1"/>
  <c r="H6" i="1"/>
  <c r="H4" i="1"/>
  <c r="H7" i="1"/>
  <c r="H5" i="1"/>
  <c r="H21" i="1"/>
  <c r="H19" i="1"/>
  <c r="H22" i="1"/>
  <c r="H20" i="1"/>
  <c r="H17" i="1"/>
  <c r="H18" i="1"/>
  <c r="H25" i="1"/>
  <c r="H24" i="1"/>
  <c r="H6" i="2"/>
  <c r="H3" i="2"/>
  <c r="H4" i="2"/>
  <c r="H5" i="2"/>
  <c r="F5" i="2"/>
  <c r="D5" i="2"/>
  <c r="F4" i="2"/>
  <c r="D4" i="2"/>
  <c r="F3" i="2"/>
  <c r="D3" i="2"/>
  <c r="F6" i="2"/>
  <c r="D6" i="2"/>
  <c r="F24" i="1"/>
  <c r="D24" i="1"/>
  <c r="F25" i="1"/>
  <c r="D25" i="1"/>
  <c r="F18" i="1"/>
  <c r="D18" i="1"/>
  <c r="F17" i="1"/>
  <c r="D17" i="1"/>
  <c r="F20" i="1"/>
  <c r="D20" i="1"/>
  <c r="F22" i="1"/>
  <c r="D22" i="1"/>
  <c r="F19" i="1"/>
  <c r="D19" i="1"/>
  <c r="F21" i="1"/>
  <c r="D21" i="1"/>
  <c r="H8" i="1"/>
  <c r="F10" i="1"/>
  <c r="F3" i="1"/>
  <c r="F9" i="1"/>
  <c r="F6" i="1"/>
  <c r="F4" i="1"/>
  <c r="F7" i="1"/>
  <c r="F5" i="1"/>
  <c r="F8" i="1"/>
  <c r="D10" i="1"/>
  <c r="D3" i="1"/>
  <c r="D9" i="1"/>
  <c r="D6" i="1"/>
  <c r="D4" i="1"/>
  <c r="D7" i="1"/>
  <c r="D5" i="1"/>
  <c r="D8" i="1"/>
  <c r="I23" i="1" l="1"/>
  <c r="I24" i="1"/>
  <c r="I25" i="1"/>
  <c r="I18" i="1"/>
  <c r="I17" i="1"/>
  <c r="I20" i="1"/>
  <c r="I22" i="1"/>
  <c r="I19" i="1"/>
  <c r="I21" i="1"/>
  <c r="I5" i="1"/>
  <c r="I7" i="1"/>
  <c r="I4" i="1"/>
  <c r="I6" i="1"/>
  <c r="I9" i="1"/>
  <c r="I3" i="1"/>
  <c r="I10" i="1"/>
  <c r="I6" i="2"/>
  <c r="I4" i="2"/>
  <c r="I3" i="2"/>
  <c r="I5" i="2"/>
  <c r="I8" i="1"/>
</calcChain>
</file>

<file path=xl/sharedStrings.xml><?xml version="1.0" encoding="utf-8"?>
<sst xmlns="http://schemas.openxmlformats.org/spreadsheetml/2006/main" count="167" uniqueCount="54">
  <si>
    <t>100m</t>
  </si>
  <si>
    <t>Weitsprung</t>
  </si>
  <si>
    <t>Kugelstoßen</t>
  </si>
  <si>
    <t>Gesamt</t>
  </si>
  <si>
    <t>Name</t>
  </si>
  <si>
    <t>Konstante für 100m</t>
  </si>
  <si>
    <t>a*(M-b)^c</t>
  </si>
  <si>
    <t>a</t>
  </si>
  <si>
    <t>b</t>
  </si>
  <si>
    <t>c</t>
  </si>
  <si>
    <t>a*(b-M)^c</t>
  </si>
  <si>
    <t>Konstante für Weitsprung</t>
  </si>
  <si>
    <t>Konstante für Kugelstoßen</t>
  </si>
  <si>
    <t>Eder Georg</t>
  </si>
  <si>
    <t>Windhaber Georg</t>
  </si>
  <si>
    <t>Buchebner Michael</t>
  </si>
  <si>
    <t xml:space="preserve">König Alex </t>
  </si>
  <si>
    <t>Schmid Michael</t>
  </si>
  <si>
    <t>Holzer Fabian</t>
  </si>
  <si>
    <t>Bayer Raphael</t>
  </si>
  <si>
    <t>Stininger Christian</t>
  </si>
  <si>
    <t>Piller Michael</t>
  </si>
  <si>
    <t>Teubenbacher Christian</t>
  </si>
  <si>
    <t xml:space="preserve">Bauer Manuel </t>
  </si>
  <si>
    <t>Rinnhofer Christian</t>
  </si>
  <si>
    <t>Fladenhofer Michael</t>
  </si>
  <si>
    <t>Schritwieser Herbert</t>
  </si>
  <si>
    <t>Kanbl Christoph</t>
  </si>
  <si>
    <t>Kaner Jakob</t>
  </si>
  <si>
    <t>Hofbauer Thomas</t>
  </si>
  <si>
    <t>Posch Christop</t>
  </si>
  <si>
    <t>Schabelreiter Martin</t>
  </si>
  <si>
    <t>Fladenhofer Anna</t>
  </si>
  <si>
    <t>Rinnhofer Eva</t>
  </si>
  <si>
    <t>Fladenhofer Katrin</t>
  </si>
  <si>
    <t>Hochreiter Anita</t>
  </si>
  <si>
    <t>Zechner Andrea</t>
  </si>
  <si>
    <t>Pfannhofer Katrin</t>
  </si>
  <si>
    <t>100m in sec</t>
  </si>
  <si>
    <t>Weitsprung in cm</t>
  </si>
  <si>
    <t>Kugelstoßen in m</t>
  </si>
  <si>
    <t>Mädels</t>
  </si>
  <si>
    <t>U18</t>
  </si>
  <si>
    <t>Ü18</t>
  </si>
  <si>
    <t>Weite in cm</t>
  </si>
  <si>
    <t>Beste Weite</t>
  </si>
  <si>
    <t>Weite in m</t>
  </si>
  <si>
    <t>Zeit</t>
  </si>
  <si>
    <t>DNS</t>
  </si>
  <si>
    <t>Rinnhofer Gerhard</t>
  </si>
  <si>
    <t>Knabl Christoph</t>
  </si>
  <si>
    <t>Karner Jakob</t>
  </si>
  <si>
    <t>Schrittwieser Herbert</t>
  </si>
  <si>
    <t>Posch Christoph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</si>
</sst>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3" xfId="0" applyBorder="1"/>
    <xf numFmtId="0" fontId="2" fillId="0" borderId="2" xfId="0" applyFont="1" applyBorder="1"/>
    <xf numFmtId="0" fontId="3" fillId="0" borderId="2" xfId="0" applyFont="1" applyBorder="1"/>
    <xf numFmtId="0" fontId="0" fillId="0" borderId="2" xfId="0" applyBorder="1"/>
    <xf numFmtId="0" fontId="1" fillId="0" borderId="2" xfId="0" applyFont="1" applyBorder="1"/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tabSelected="1" topLeftCell="A4" workbookViewId="0">
      <selection activeCell="B24" sqref="B24"/>
    </sheetView>
  </sheetViews>
  <sheetFormatPr baseColWidth="10" defaultRowHeight="15" x14ac:dyDescent="0.25"/>
  <cols>
    <col min="2" max="2" width="27.7109375" bestFit="1" customWidth="1"/>
    <col min="4" max="4" width="11.28515625" bestFit="1" customWidth="1"/>
    <col min="5" max="5" width="12.140625" bestFit="1" customWidth="1"/>
  </cols>
  <sheetData>
    <row r="2" spans="1:12" x14ac:dyDescent="0.25">
      <c r="A2" s="2"/>
      <c r="B2" s="2" t="s">
        <v>4</v>
      </c>
      <c r="C2" s="2" t="s">
        <v>0</v>
      </c>
      <c r="D2" s="2"/>
      <c r="E2" s="2" t="s">
        <v>1</v>
      </c>
      <c r="F2" s="2"/>
      <c r="G2" s="2" t="s">
        <v>2</v>
      </c>
      <c r="H2" s="2"/>
      <c r="I2" s="2" t="s">
        <v>3</v>
      </c>
      <c r="K2" t="s">
        <v>5</v>
      </c>
    </row>
    <row r="3" spans="1:12" x14ac:dyDescent="0.25">
      <c r="A3" s="4">
        <v>1</v>
      </c>
      <c r="B3" s="4" t="s">
        <v>15</v>
      </c>
      <c r="C3" s="2">
        <v>13.33</v>
      </c>
      <c r="D3" s="13">
        <f t="shared" ref="D3:D10" si="0">$L$4*($L$5-C3)^$L$6</f>
        <v>413.73226519569312</v>
      </c>
      <c r="E3" s="2">
        <v>471</v>
      </c>
      <c r="F3" s="13">
        <f t="shared" ref="F3:F10" si="1">$L$10*(E3-$L$11)^$L$12</f>
        <v>328.48546087220939</v>
      </c>
      <c r="G3" s="2">
        <v>10.9</v>
      </c>
      <c r="H3" s="2">
        <f t="shared" ref="H3:H10" si="2">$L$16*(G3-$L$17)^$L$18</f>
        <v>540.33470668752136</v>
      </c>
      <c r="I3" s="13">
        <f t="shared" ref="I3:I10" si="3">H3+F3+D3</f>
        <v>1282.552432755424</v>
      </c>
      <c r="J3">
        <v>9</v>
      </c>
      <c r="L3" t="s">
        <v>10</v>
      </c>
    </row>
    <row r="4" spans="1:12" x14ac:dyDescent="0.25">
      <c r="A4" s="4">
        <v>2</v>
      </c>
      <c r="B4" s="4" t="s">
        <v>18</v>
      </c>
      <c r="C4" s="2">
        <v>12.83</v>
      </c>
      <c r="D4" s="13">
        <f t="shared" si="0"/>
        <v>497.36328194807379</v>
      </c>
      <c r="E4" s="2">
        <v>473</v>
      </c>
      <c r="F4" s="13">
        <f t="shared" si="1"/>
        <v>332.15567088756478</v>
      </c>
      <c r="G4" s="2">
        <v>9.06</v>
      </c>
      <c r="H4" s="2">
        <f t="shared" si="2"/>
        <v>429.85947403481163</v>
      </c>
      <c r="I4" s="13">
        <f t="shared" si="3"/>
        <v>1259.3784268704503</v>
      </c>
      <c r="J4">
        <v>7</v>
      </c>
      <c r="K4" t="s">
        <v>7</v>
      </c>
      <c r="L4">
        <v>25.424700000000001</v>
      </c>
    </row>
    <row r="5" spans="1:12" x14ac:dyDescent="0.25">
      <c r="A5" s="4">
        <v>3</v>
      </c>
      <c r="B5" s="4" t="s">
        <v>22</v>
      </c>
      <c r="C5" s="2">
        <v>13.6</v>
      </c>
      <c r="D5" s="13">
        <f t="shared" si="0"/>
        <v>371.45412160606344</v>
      </c>
      <c r="E5" s="2">
        <v>470</v>
      </c>
      <c r="F5" s="13">
        <f t="shared" si="1"/>
        <v>326.65473212795405</v>
      </c>
      <c r="G5" s="2">
        <v>9.2200000000000006</v>
      </c>
      <c r="H5" s="2">
        <f t="shared" si="2"/>
        <v>439.41692746061835</v>
      </c>
      <c r="I5" s="13">
        <f t="shared" si="3"/>
        <v>1137.5257811946358</v>
      </c>
      <c r="J5">
        <v>5</v>
      </c>
      <c r="K5" t="s">
        <v>8</v>
      </c>
      <c r="L5">
        <v>18</v>
      </c>
    </row>
    <row r="6" spans="1:12" x14ac:dyDescent="0.25">
      <c r="A6" s="4">
        <v>4</v>
      </c>
      <c r="B6" s="4" t="s">
        <v>17</v>
      </c>
      <c r="C6" s="2">
        <v>13.75</v>
      </c>
      <c r="D6" s="13">
        <f t="shared" si="0"/>
        <v>348.85086207377253</v>
      </c>
      <c r="E6" s="2">
        <v>449</v>
      </c>
      <c r="F6" s="13">
        <f t="shared" si="1"/>
        <v>288.89672404382287</v>
      </c>
      <c r="G6" s="2">
        <v>9.5</v>
      </c>
      <c r="H6" s="2">
        <f t="shared" si="2"/>
        <v>456.16620135653238</v>
      </c>
      <c r="I6" s="13">
        <f t="shared" si="3"/>
        <v>1093.9137874741277</v>
      </c>
      <c r="J6">
        <v>3</v>
      </c>
      <c r="K6" t="s">
        <v>9</v>
      </c>
      <c r="L6">
        <v>1.81</v>
      </c>
    </row>
    <row r="7" spans="1:12" x14ac:dyDescent="0.25">
      <c r="A7" s="4">
        <v>5</v>
      </c>
      <c r="B7" s="4" t="s">
        <v>21</v>
      </c>
      <c r="C7" s="2">
        <v>13.71</v>
      </c>
      <c r="D7" s="13">
        <f t="shared" si="0"/>
        <v>354.81627811516944</v>
      </c>
      <c r="E7" s="2">
        <v>463</v>
      </c>
      <c r="F7" s="13">
        <f t="shared" si="1"/>
        <v>313.92197999999985</v>
      </c>
      <c r="G7" s="2">
        <v>8</v>
      </c>
      <c r="H7" s="2">
        <f t="shared" si="2"/>
        <v>366.8070229551974</v>
      </c>
      <c r="I7" s="13">
        <f t="shared" si="3"/>
        <v>1035.5452810703669</v>
      </c>
      <c r="J7">
        <v>2</v>
      </c>
    </row>
    <row r="8" spans="1:12" x14ac:dyDescent="0.25">
      <c r="A8" s="4">
        <v>6</v>
      </c>
      <c r="B8" s="4" t="s">
        <v>13</v>
      </c>
      <c r="C8" s="2">
        <v>13.9</v>
      </c>
      <c r="D8" s="13">
        <f t="shared" si="0"/>
        <v>326.88471815500071</v>
      </c>
      <c r="E8" s="2">
        <v>422</v>
      </c>
      <c r="F8" s="13">
        <f t="shared" si="1"/>
        <v>242.36218495909293</v>
      </c>
      <c r="G8" s="2">
        <v>7.55</v>
      </c>
      <c r="H8" s="2">
        <f t="shared" si="2"/>
        <v>340.19017063700949</v>
      </c>
      <c r="I8" s="13">
        <f t="shared" si="3"/>
        <v>909.43707375110307</v>
      </c>
      <c r="J8">
        <v>1</v>
      </c>
      <c r="K8" t="s">
        <v>11</v>
      </c>
    </row>
    <row r="9" spans="1:12" x14ac:dyDescent="0.25">
      <c r="A9" s="4">
        <v>7</v>
      </c>
      <c r="B9" s="4" t="s">
        <v>16</v>
      </c>
      <c r="C9" s="2">
        <v>14.48</v>
      </c>
      <c r="D9" s="13">
        <f t="shared" si="0"/>
        <v>248.02648471015155</v>
      </c>
      <c r="E9" s="2">
        <v>360</v>
      </c>
      <c r="F9" s="13">
        <f t="shared" si="1"/>
        <v>145.06150931908064</v>
      </c>
      <c r="G9" s="2">
        <v>8.1999999999999993</v>
      </c>
      <c r="H9" s="2">
        <f t="shared" si="2"/>
        <v>378.66673979020521</v>
      </c>
      <c r="I9" s="13">
        <f t="shared" si="3"/>
        <v>771.75473381943732</v>
      </c>
      <c r="L9" t="s">
        <v>6</v>
      </c>
    </row>
    <row r="10" spans="1:12" x14ac:dyDescent="0.25">
      <c r="A10" s="4">
        <v>8</v>
      </c>
      <c r="B10" s="4" t="s">
        <v>14</v>
      </c>
      <c r="C10" s="2">
        <v>15.28</v>
      </c>
      <c r="D10" s="13">
        <f t="shared" si="0"/>
        <v>155.53407599014201</v>
      </c>
      <c r="E10" s="2">
        <v>364</v>
      </c>
      <c r="F10" s="13">
        <f t="shared" si="1"/>
        <v>150.89693927388609</v>
      </c>
      <c r="G10" s="2">
        <v>7.62</v>
      </c>
      <c r="H10" s="2">
        <f t="shared" si="2"/>
        <v>344.32425059507881</v>
      </c>
      <c r="I10" s="13">
        <f t="shared" si="3"/>
        <v>650.75526585910688</v>
      </c>
      <c r="K10" t="s">
        <v>7</v>
      </c>
      <c r="L10">
        <v>0.14354</v>
      </c>
    </row>
    <row r="11" spans="1:12" x14ac:dyDescent="0.25">
      <c r="A11" s="4" t="s">
        <v>48</v>
      </c>
      <c r="B11" s="4" t="s">
        <v>19</v>
      </c>
      <c r="C11" s="2"/>
      <c r="D11" s="2"/>
      <c r="E11" s="2"/>
      <c r="F11" s="2"/>
      <c r="G11" s="2"/>
      <c r="H11" s="2"/>
      <c r="I11" s="2"/>
      <c r="K11" t="s">
        <v>8</v>
      </c>
      <c r="L11">
        <v>220</v>
      </c>
    </row>
    <row r="12" spans="1:12" x14ac:dyDescent="0.25">
      <c r="A12" s="4" t="s">
        <v>48</v>
      </c>
      <c r="B12" s="4" t="s">
        <v>20</v>
      </c>
      <c r="C12" s="2"/>
      <c r="D12" s="2"/>
      <c r="E12" s="2"/>
      <c r="F12" s="2"/>
      <c r="G12" s="2"/>
      <c r="H12" s="2"/>
      <c r="I12" s="2"/>
      <c r="K12" t="s">
        <v>9</v>
      </c>
      <c r="L12">
        <v>1.4</v>
      </c>
    </row>
    <row r="14" spans="1:12" x14ac:dyDescent="0.25">
      <c r="K14" t="s">
        <v>12</v>
      </c>
    </row>
    <row r="15" spans="1:12" x14ac:dyDescent="0.25">
      <c r="L15" t="s">
        <v>6</v>
      </c>
    </row>
    <row r="16" spans="1:12" x14ac:dyDescent="0.25">
      <c r="K16" t="s">
        <v>7</v>
      </c>
      <c r="L16">
        <v>51.39</v>
      </c>
    </row>
    <row r="17" spans="1:12" x14ac:dyDescent="0.25">
      <c r="A17" s="4">
        <v>1</v>
      </c>
      <c r="B17" s="4" t="s">
        <v>50</v>
      </c>
      <c r="C17" s="2">
        <v>12.35</v>
      </c>
      <c r="D17" s="13">
        <f t="shared" ref="D17:D25" si="4">$L$4*($L$5-C17)^$L$6</f>
        <v>584.06815465282875</v>
      </c>
      <c r="E17" s="2">
        <v>553</v>
      </c>
      <c r="F17" s="13">
        <f t="shared" ref="F17:F25" si="5">$L$10*(E17-$L$11)^$L$12</f>
        <v>487.97196185745941</v>
      </c>
      <c r="G17" s="2">
        <v>9.9600000000000009</v>
      </c>
      <c r="H17" s="2">
        <f t="shared" ref="H17:H25" si="6">$L$16*(G17-$L$17)^$L$18</f>
        <v>483.74612467452863</v>
      </c>
      <c r="I17" s="13">
        <f t="shared" ref="I17:I25" si="7">H17+F17+D17</f>
        <v>1555.7862411848168</v>
      </c>
      <c r="J17">
        <v>9</v>
      </c>
      <c r="K17" t="s">
        <v>8</v>
      </c>
      <c r="L17">
        <v>1.5</v>
      </c>
    </row>
    <row r="18" spans="1:12" x14ac:dyDescent="0.25">
      <c r="A18" s="4">
        <v>2</v>
      </c>
      <c r="B18" s="4" t="s">
        <v>51</v>
      </c>
      <c r="C18" s="2">
        <v>12.81</v>
      </c>
      <c r="D18" s="13">
        <f t="shared" si="4"/>
        <v>500.85124175344527</v>
      </c>
      <c r="E18" s="2">
        <v>498</v>
      </c>
      <c r="F18" s="13">
        <f t="shared" si="5"/>
        <v>378.99689869520085</v>
      </c>
      <c r="G18" s="2">
        <v>10.130000000000001</v>
      </c>
      <c r="H18" s="2">
        <f t="shared" si="6"/>
        <v>493.95791999049766</v>
      </c>
      <c r="I18" s="13">
        <f t="shared" si="7"/>
        <v>1373.8060604391437</v>
      </c>
      <c r="J18">
        <v>7</v>
      </c>
      <c r="K18" t="s">
        <v>9</v>
      </c>
      <c r="L18">
        <v>1.05</v>
      </c>
    </row>
    <row r="19" spans="1:12" x14ac:dyDescent="0.25">
      <c r="A19" s="4">
        <v>3</v>
      </c>
      <c r="B19" s="4" t="s">
        <v>24</v>
      </c>
      <c r="C19" s="2">
        <v>13.46</v>
      </c>
      <c r="D19" s="13">
        <f t="shared" si="4"/>
        <v>393.12162181931814</v>
      </c>
      <c r="E19" s="2">
        <v>447</v>
      </c>
      <c r="F19" s="13">
        <f t="shared" si="5"/>
        <v>285.37054323177404</v>
      </c>
      <c r="G19" s="2">
        <v>10.42</v>
      </c>
      <c r="H19" s="2">
        <f t="shared" si="6"/>
        <v>511.40116705119613</v>
      </c>
      <c r="I19" s="13">
        <f t="shared" si="7"/>
        <v>1189.8933321022882</v>
      </c>
      <c r="J19">
        <v>5</v>
      </c>
    </row>
    <row r="20" spans="1:12" x14ac:dyDescent="0.25">
      <c r="A20" s="4">
        <v>4</v>
      </c>
      <c r="B20" s="4" t="s">
        <v>52</v>
      </c>
      <c r="C20" s="2">
        <v>13.46</v>
      </c>
      <c r="D20" s="13">
        <f t="shared" si="4"/>
        <v>393.12162181931814</v>
      </c>
      <c r="E20" s="2">
        <v>470</v>
      </c>
      <c r="F20" s="13">
        <f t="shared" si="5"/>
        <v>326.65473212795405</v>
      </c>
      <c r="G20" s="2">
        <v>8.93</v>
      </c>
      <c r="H20" s="2">
        <f t="shared" si="6"/>
        <v>422.10147730270836</v>
      </c>
      <c r="I20" s="13">
        <f t="shared" si="7"/>
        <v>1141.8778312499805</v>
      </c>
      <c r="J20">
        <v>3</v>
      </c>
    </row>
    <row r="21" spans="1:12" x14ac:dyDescent="0.25">
      <c r="A21" s="4">
        <v>5</v>
      </c>
      <c r="B21" s="4" t="s">
        <v>23</v>
      </c>
      <c r="C21" s="2">
        <v>13.44</v>
      </c>
      <c r="D21" s="13">
        <f t="shared" si="4"/>
        <v>396.26179489205242</v>
      </c>
      <c r="E21" s="2">
        <v>433</v>
      </c>
      <c r="F21" s="13">
        <f t="shared" si="5"/>
        <v>261.03839271064413</v>
      </c>
      <c r="G21" s="2">
        <v>9.75</v>
      </c>
      <c r="H21" s="2">
        <f t="shared" si="6"/>
        <v>471.14573456421789</v>
      </c>
      <c r="I21" s="13">
        <f t="shared" si="7"/>
        <v>1128.4459221669144</v>
      </c>
      <c r="J21">
        <v>2</v>
      </c>
    </row>
    <row r="22" spans="1:12" x14ac:dyDescent="0.25">
      <c r="A22" s="4">
        <v>6</v>
      </c>
      <c r="B22" s="4" t="s">
        <v>25</v>
      </c>
      <c r="C22" s="2">
        <v>14.24</v>
      </c>
      <c r="D22" s="13">
        <f t="shared" si="4"/>
        <v>279.47684794954603</v>
      </c>
      <c r="E22" s="2">
        <v>420</v>
      </c>
      <c r="F22" s="13">
        <f t="shared" si="5"/>
        <v>239.00937478092953</v>
      </c>
      <c r="G22" s="2">
        <v>8.6999999999999993</v>
      </c>
      <c r="H22" s="2">
        <f t="shared" si="6"/>
        <v>408.3924822569972</v>
      </c>
      <c r="I22" s="13">
        <f t="shared" si="7"/>
        <v>926.8787049874727</v>
      </c>
      <c r="J22">
        <v>1</v>
      </c>
    </row>
    <row r="23" spans="1:12" x14ac:dyDescent="0.25">
      <c r="A23" s="4">
        <v>7</v>
      </c>
      <c r="B23" s="4" t="s">
        <v>49</v>
      </c>
      <c r="C23" s="2">
        <v>14.2</v>
      </c>
      <c r="D23" s="13">
        <f t="shared" si="4"/>
        <v>284.88143416673086</v>
      </c>
      <c r="E23" s="2">
        <v>362</v>
      </c>
      <c r="F23" s="13">
        <f t="shared" si="5"/>
        <v>147.97100518539222</v>
      </c>
      <c r="G23" s="2">
        <v>7.4</v>
      </c>
      <c r="H23" s="2">
        <f t="shared" si="6"/>
        <v>331.33951324566334</v>
      </c>
      <c r="I23" s="13">
        <f t="shared" si="7"/>
        <v>764.19195259778644</v>
      </c>
    </row>
    <row r="24" spans="1:12" x14ac:dyDescent="0.25">
      <c r="A24" s="4">
        <v>8</v>
      </c>
      <c r="B24" s="4" t="s">
        <v>53</v>
      </c>
      <c r="C24" s="2">
        <v>16.93</v>
      </c>
      <c r="D24" s="13">
        <f t="shared" si="4"/>
        <v>28.736936925909603</v>
      </c>
      <c r="E24" s="2">
        <v>441</v>
      </c>
      <c r="F24" s="13">
        <f t="shared" si="5"/>
        <v>274.86669787501643</v>
      </c>
      <c r="G24" s="2">
        <v>9.2200000000000006</v>
      </c>
      <c r="H24" s="2">
        <f t="shared" si="6"/>
        <v>439.41692746061835</v>
      </c>
      <c r="I24" s="13">
        <f t="shared" si="7"/>
        <v>743.02056226154434</v>
      </c>
    </row>
    <row r="25" spans="1:12" x14ac:dyDescent="0.25">
      <c r="A25" s="4">
        <v>9</v>
      </c>
      <c r="B25" s="4" t="s">
        <v>29</v>
      </c>
      <c r="C25" s="2">
        <v>15.04</v>
      </c>
      <c r="D25" s="13">
        <f t="shared" si="4"/>
        <v>181.25660204424162</v>
      </c>
      <c r="E25" s="2">
        <v>362</v>
      </c>
      <c r="F25" s="13">
        <f t="shared" si="5"/>
        <v>147.97100518539222</v>
      </c>
      <c r="G25" s="2">
        <v>7.82</v>
      </c>
      <c r="H25" s="2">
        <f t="shared" si="6"/>
        <v>356.1488528948662</v>
      </c>
      <c r="I25" s="13">
        <f t="shared" si="7"/>
        <v>685.3764601245</v>
      </c>
    </row>
    <row r="26" spans="1:12" x14ac:dyDescent="0.25">
      <c r="A26" s="4" t="s">
        <v>48</v>
      </c>
      <c r="B26" s="4" t="s">
        <v>31</v>
      </c>
      <c r="C26" s="2"/>
      <c r="D26" s="2"/>
      <c r="E26" s="2"/>
      <c r="F26" s="2"/>
      <c r="G26" s="2"/>
      <c r="H26" s="2"/>
      <c r="I26" s="2"/>
    </row>
  </sheetData>
  <sortState ref="B17:I25">
    <sortCondition descending="1" ref="I17"/>
  </sortState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J6" sqref="J6"/>
    </sheetView>
  </sheetViews>
  <sheetFormatPr baseColWidth="10" defaultRowHeight="15" x14ac:dyDescent="0.25"/>
  <cols>
    <col min="2" max="2" width="17.7109375" bestFit="1" customWidth="1"/>
    <col min="4" max="4" width="12.5703125" bestFit="1" customWidth="1"/>
    <col min="6" max="6" width="12.5703125" bestFit="1" customWidth="1"/>
    <col min="8" max="8" width="12.5703125" bestFit="1" customWidth="1"/>
    <col min="9" max="9" width="13.5703125" bestFit="1" customWidth="1"/>
    <col min="10" max="10" width="20.140625" customWidth="1"/>
  </cols>
  <sheetData>
    <row r="2" spans="1:12" x14ac:dyDescent="0.25">
      <c r="A2" s="2"/>
      <c r="B2" s="2" t="s">
        <v>4</v>
      </c>
      <c r="C2" s="2" t="s">
        <v>38</v>
      </c>
      <c r="D2" s="2"/>
      <c r="E2" s="2" t="s">
        <v>39</v>
      </c>
      <c r="F2" s="2"/>
      <c r="G2" s="2" t="s">
        <v>40</v>
      </c>
      <c r="H2" s="2"/>
      <c r="I2" s="2" t="s">
        <v>3</v>
      </c>
      <c r="K2" t="s">
        <v>5</v>
      </c>
    </row>
    <row r="3" spans="1:12" x14ac:dyDescent="0.25">
      <c r="A3" s="4">
        <v>1</v>
      </c>
      <c r="B3" s="12" t="s">
        <v>34</v>
      </c>
      <c r="C3" s="8">
        <v>14.6</v>
      </c>
      <c r="D3" s="13">
        <f>$L$4*($L$5-C3)^$L$6</f>
        <v>514.03684757600502</v>
      </c>
      <c r="E3" s="2">
        <v>407</v>
      </c>
      <c r="F3" s="13">
        <f>$L$10*(E3-$L$11)^$L$12</f>
        <v>324.5005749137718</v>
      </c>
      <c r="G3" s="2">
        <v>7.5</v>
      </c>
      <c r="H3" s="13">
        <f>$L$16*(G3-$L$17)^$L$18</f>
        <v>367.62957743722683</v>
      </c>
      <c r="I3" s="13">
        <f>H3+F3+D3</f>
        <v>1206.1669999270036</v>
      </c>
      <c r="J3">
        <v>9</v>
      </c>
      <c r="L3" t="s">
        <v>10</v>
      </c>
    </row>
    <row r="4" spans="1:12" x14ac:dyDescent="0.25">
      <c r="A4" s="4">
        <v>2</v>
      </c>
      <c r="B4" s="12" t="s">
        <v>35</v>
      </c>
      <c r="C4" s="8">
        <v>15.58</v>
      </c>
      <c r="D4" s="13">
        <f>$L$4*($L$5-C4)^$L$6</f>
        <v>380.49346948909584</v>
      </c>
      <c r="E4" s="2">
        <v>357</v>
      </c>
      <c r="F4" s="13">
        <f>$L$10*(E4-$L$11)^$L$12</f>
        <v>214.75116755743301</v>
      </c>
      <c r="G4" s="2">
        <v>8.9499999999999993</v>
      </c>
      <c r="H4" s="13">
        <f>$L$16*(G4-$L$17)^$L$18</f>
        <v>461.44050981674457</v>
      </c>
      <c r="I4" s="13">
        <f>H4+F4+D4</f>
        <v>1056.6851468632733</v>
      </c>
      <c r="J4">
        <v>7</v>
      </c>
      <c r="K4" t="s">
        <v>7</v>
      </c>
      <c r="L4">
        <v>17.856999999999999</v>
      </c>
    </row>
    <row r="5" spans="1:12" x14ac:dyDescent="0.25">
      <c r="A5" s="4">
        <v>3</v>
      </c>
      <c r="B5" s="12" t="s">
        <v>37</v>
      </c>
      <c r="C5" s="8">
        <v>16.260000000000002</v>
      </c>
      <c r="D5" s="13">
        <f>$L$4*($L$5-C5)^$L$6</f>
        <v>298.51578241428649</v>
      </c>
      <c r="E5" s="2">
        <v>384</v>
      </c>
      <c r="F5" s="13">
        <f>$L$10*(E5-$L$11)^$L$12</f>
        <v>272.39086056952982</v>
      </c>
      <c r="G5" s="2">
        <v>8.7200000000000006</v>
      </c>
      <c r="H5" s="13">
        <f>$L$16*(G5-$L$17)^$L$18</f>
        <v>446.49406414207073</v>
      </c>
      <c r="I5" s="13">
        <f>H5+F5+D5</f>
        <v>1017.400707125887</v>
      </c>
      <c r="J5">
        <v>5</v>
      </c>
      <c r="K5" t="s">
        <v>8</v>
      </c>
      <c r="L5">
        <v>21</v>
      </c>
    </row>
    <row r="6" spans="1:12" x14ac:dyDescent="0.25">
      <c r="A6" s="4">
        <v>4</v>
      </c>
      <c r="B6" s="12" t="s">
        <v>33</v>
      </c>
      <c r="C6" s="8">
        <v>17.13</v>
      </c>
      <c r="D6" s="13">
        <f>$L$4*($L$5-C6)^$L$6</f>
        <v>206.80705268811207</v>
      </c>
      <c r="E6" s="2">
        <v>356</v>
      </c>
      <c r="F6" s="13">
        <f>$L$10*(E6-$L$11)^$L$12</f>
        <v>212.69418586449623</v>
      </c>
      <c r="G6" s="2">
        <v>7.1</v>
      </c>
      <c r="H6" s="13">
        <f>$L$16*(G6-$L$17)^$L$18</f>
        <v>341.9393332302057</v>
      </c>
      <c r="I6" s="13">
        <f>H6+F6+D6</f>
        <v>761.440571782814</v>
      </c>
      <c r="J6">
        <v>3</v>
      </c>
      <c r="K6" t="s">
        <v>9</v>
      </c>
      <c r="L6">
        <v>1.81</v>
      </c>
    </row>
    <row r="7" spans="1:12" x14ac:dyDescent="0.25">
      <c r="A7" s="4" t="s">
        <v>48</v>
      </c>
      <c r="B7" s="12" t="s">
        <v>32</v>
      </c>
      <c r="C7" s="8"/>
      <c r="D7" s="2"/>
      <c r="E7" s="2"/>
      <c r="F7" s="2"/>
      <c r="G7" s="2"/>
      <c r="H7" s="2"/>
      <c r="I7" s="2"/>
    </row>
    <row r="8" spans="1:12" x14ac:dyDescent="0.25">
      <c r="A8" s="4" t="s">
        <v>48</v>
      </c>
      <c r="B8" s="12" t="s">
        <v>36</v>
      </c>
      <c r="C8" s="8"/>
      <c r="D8" s="2"/>
      <c r="E8" s="2"/>
      <c r="F8" s="2"/>
      <c r="G8" s="2"/>
      <c r="H8" s="2"/>
      <c r="I8" s="2"/>
      <c r="K8" t="s">
        <v>11</v>
      </c>
    </row>
    <row r="9" spans="1:12" x14ac:dyDescent="0.25">
      <c r="B9" s="1"/>
      <c r="L9" t="s">
        <v>6</v>
      </c>
    </row>
    <row r="10" spans="1:12" x14ac:dyDescent="0.25">
      <c r="B10" s="1"/>
      <c r="K10" t="s">
        <v>7</v>
      </c>
      <c r="L10">
        <v>0.188807</v>
      </c>
    </row>
    <row r="11" spans="1:12" x14ac:dyDescent="0.25">
      <c r="B11" s="1"/>
      <c r="K11" t="s">
        <v>8</v>
      </c>
      <c r="L11">
        <v>210</v>
      </c>
    </row>
    <row r="12" spans="1:12" x14ac:dyDescent="0.25">
      <c r="B12" s="1"/>
      <c r="K12" t="s">
        <v>9</v>
      </c>
      <c r="L12">
        <v>1.41</v>
      </c>
    </row>
    <row r="14" spans="1:12" x14ac:dyDescent="0.25">
      <c r="K14" t="s">
        <v>12</v>
      </c>
    </row>
    <row r="15" spans="1:12" x14ac:dyDescent="0.25">
      <c r="L15" t="s">
        <v>6</v>
      </c>
    </row>
    <row r="16" spans="1:12" x14ac:dyDescent="0.25">
      <c r="K16" t="s">
        <v>7</v>
      </c>
      <c r="L16">
        <v>56.021099999999997</v>
      </c>
    </row>
    <row r="17" spans="2:12" x14ac:dyDescent="0.25">
      <c r="B17" s="1"/>
      <c r="K17" t="s">
        <v>8</v>
      </c>
      <c r="L17">
        <v>1.5</v>
      </c>
    </row>
    <row r="18" spans="2:12" x14ac:dyDescent="0.25">
      <c r="B18" s="1"/>
      <c r="K18" t="s">
        <v>9</v>
      </c>
      <c r="L18">
        <v>1.05</v>
      </c>
    </row>
    <row r="19" spans="2:12" x14ac:dyDescent="0.25">
      <c r="B19" s="1"/>
    </row>
    <row r="20" spans="2:12" x14ac:dyDescent="0.25">
      <c r="B20" s="1"/>
    </row>
    <row r="21" spans="2:12" x14ac:dyDescent="0.25">
      <c r="B21" s="1"/>
    </row>
    <row r="22" spans="2:12" x14ac:dyDescent="0.25">
      <c r="B22" s="1"/>
    </row>
    <row r="23" spans="2:12" x14ac:dyDescent="0.25">
      <c r="B23" s="1"/>
    </row>
    <row r="24" spans="2:12" x14ac:dyDescent="0.25">
      <c r="B24" s="1"/>
    </row>
    <row r="25" spans="2:12" x14ac:dyDescent="0.25">
      <c r="B25" s="1"/>
    </row>
  </sheetData>
  <sortState ref="B3:I6">
    <sortCondition descending="1" ref="I3"/>
  </sortState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7" sqref="F7"/>
    </sheetView>
  </sheetViews>
  <sheetFormatPr baseColWidth="10" defaultRowHeight="15" x14ac:dyDescent="0.25"/>
  <cols>
    <col min="2" max="2" width="23.28515625" style="1" bestFit="1" customWidth="1"/>
    <col min="3" max="3" width="11.5703125" bestFit="1" customWidth="1"/>
  </cols>
  <sheetData>
    <row r="1" spans="1:6" x14ac:dyDescent="0.25">
      <c r="A1" t="s">
        <v>0</v>
      </c>
      <c r="B1"/>
    </row>
    <row r="2" spans="1:6" x14ac:dyDescent="0.25">
      <c r="B2"/>
    </row>
    <row r="3" spans="1:6" ht="15.75" x14ac:dyDescent="0.25">
      <c r="B3" s="3" t="s">
        <v>41</v>
      </c>
      <c r="C3" s="5" t="s">
        <v>47</v>
      </c>
      <c r="D3" s="6"/>
      <c r="E3" s="6"/>
      <c r="F3" s="7"/>
    </row>
    <row r="4" spans="1:6" ht="15.75" x14ac:dyDescent="0.25">
      <c r="B4" s="9" t="s">
        <v>32</v>
      </c>
      <c r="C4" s="8"/>
      <c r="D4" s="6"/>
      <c r="E4" s="6"/>
      <c r="F4" s="7"/>
    </row>
    <row r="5" spans="1:6" ht="15.75" x14ac:dyDescent="0.25">
      <c r="B5" s="9" t="s">
        <v>33</v>
      </c>
      <c r="C5" s="8"/>
      <c r="D5" s="6"/>
      <c r="E5" s="6"/>
      <c r="F5" s="7"/>
    </row>
    <row r="6" spans="1:6" ht="15.75" x14ac:dyDescent="0.25">
      <c r="B6" s="9" t="s">
        <v>34</v>
      </c>
      <c r="C6" s="8"/>
      <c r="D6" s="6"/>
      <c r="E6" s="6"/>
      <c r="F6" s="7"/>
    </row>
    <row r="7" spans="1:6" ht="15.75" x14ac:dyDescent="0.25">
      <c r="B7" s="9" t="s">
        <v>35</v>
      </c>
      <c r="C7" s="8"/>
      <c r="D7" s="6"/>
      <c r="E7" s="6"/>
      <c r="F7" s="7"/>
    </row>
    <row r="8" spans="1:6" ht="15.75" x14ac:dyDescent="0.25">
      <c r="B8" s="9" t="s">
        <v>36</v>
      </c>
      <c r="C8" s="8"/>
      <c r="D8" s="6"/>
      <c r="E8" s="6"/>
      <c r="F8" s="7"/>
    </row>
    <row r="9" spans="1:6" ht="15.75" x14ac:dyDescent="0.25">
      <c r="B9" s="9" t="s">
        <v>37</v>
      </c>
      <c r="C9" s="8"/>
      <c r="D9" s="6"/>
      <c r="E9" s="6"/>
      <c r="F9" s="7"/>
    </row>
    <row r="10" spans="1:6" ht="15.75" x14ac:dyDescent="0.25">
      <c r="B10" s="9"/>
      <c r="C10" s="8"/>
      <c r="D10" s="6"/>
      <c r="E10" s="6"/>
      <c r="F10" s="7"/>
    </row>
    <row r="11" spans="1:6" ht="15.75" x14ac:dyDescent="0.25">
      <c r="B11" s="9"/>
      <c r="C11" s="8"/>
      <c r="D11" s="6"/>
      <c r="E11" s="6"/>
      <c r="F11" s="7"/>
    </row>
    <row r="12" spans="1:6" ht="15.75" x14ac:dyDescent="0.25">
      <c r="B12" s="9"/>
      <c r="C12" s="8"/>
      <c r="D12" s="6"/>
      <c r="E12" s="6"/>
      <c r="F12" s="7"/>
    </row>
    <row r="13" spans="1:6" ht="15.75" x14ac:dyDescent="0.25">
      <c r="B13" s="10" t="s">
        <v>42</v>
      </c>
      <c r="C13" s="8"/>
      <c r="D13" s="6"/>
      <c r="E13" s="6"/>
      <c r="F13" s="7"/>
    </row>
    <row r="14" spans="1:6" ht="15.75" x14ac:dyDescent="0.25">
      <c r="B14" s="9" t="s">
        <v>13</v>
      </c>
      <c r="C14" s="8"/>
      <c r="D14" s="6"/>
      <c r="E14" s="6"/>
      <c r="F14" s="7"/>
    </row>
    <row r="15" spans="1:6" ht="15.75" x14ac:dyDescent="0.25">
      <c r="B15" s="9" t="s">
        <v>14</v>
      </c>
      <c r="C15" s="8"/>
      <c r="D15" s="6"/>
      <c r="E15" s="6"/>
      <c r="F15" s="7"/>
    </row>
    <row r="16" spans="1:6" ht="15.75" x14ac:dyDescent="0.25">
      <c r="B16" s="9" t="s">
        <v>15</v>
      </c>
      <c r="C16" s="8"/>
      <c r="D16" s="6"/>
      <c r="E16" s="6"/>
      <c r="F16" s="7"/>
    </row>
    <row r="17" spans="2:6" ht="15.75" x14ac:dyDescent="0.25">
      <c r="B17" s="9" t="s">
        <v>16</v>
      </c>
      <c r="C17" s="8"/>
      <c r="D17" s="6"/>
      <c r="E17" s="6"/>
      <c r="F17" s="7"/>
    </row>
    <row r="18" spans="2:6" ht="15.75" x14ac:dyDescent="0.25">
      <c r="B18" s="9" t="s">
        <v>17</v>
      </c>
      <c r="C18" s="8"/>
      <c r="D18" s="6"/>
      <c r="E18" s="6"/>
      <c r="F18" s="7"/>
    </row>
    <row r="19" spans="2:6" ht="15.75" x14ac:dyDescent="0.25">
      <c r="B19" s="9" t="s">
        <v>18</v>
      </c>
      <c r="C19" s="8"/>
      <c r="D19" s="6"/>
      <c r="E19" s="6"/>
      <c r="F19" s="7"/>
    </row>
    <row r="20" spans="2:6" ht="15.75" x14ac:dyDescent="0.25">
      <c r="B20" s="9" t="s">
        <v>19</v>
      </c>
      <c r="C20" s="8"/>
      <c r="D20" s="6"/>
      <c r="E20" s="6"/>
      <c r="F20" s="7"/>
    </row>
    <row r="21" spans="2:6" ht="15.75" x14ac:dyDescent="0.25">
      <c r="B21" s="9" t="s">
        <v>20</v>
      </c>
      <c r="C21" s="8"/>
      <c r="D21" s="6"/>
      <c r="E21" s="6"/>
      <c r="F21" s="7"/>
    </row>
    <row r="22" spans="2:6" ht="15.75" x14ac:dyDescent="0.25">
      <c r="B22" s="9" t="s">
        <v>21</v>
      </c>
      <c r="C22" s="8"/>
      <c r="D22" s="6"/>
      <c r="E22" s="6"/>
      <c r="F22" s="7"/>
    </row>
    <row r="23" spans="2:6" ht="15.75" x14ac:dyDescent="0.25">
      <c r="B23" s="9" t="s">
        <v>22</v>
      </c>
      <c r="C23" s="8"/>
      <c r="D23" s="6"/>
      <c r="E23" s="6"/>
      <c r="F23" s="7"/>
    </row>
    <row r="24" spans="2:6" ht="15.75" x14ac:dyDescent="0.25">
      <c r="B24" s="9"/>
      <c r="C24" s="8"/>
      <c r="D24" s="6"/>
      <c r="E24" s="6"/>
      <c r="F24" s="7"/>
    </row>
    <row r="25" spans="2:6" ht="15.75" x14ac:dyDescent="0.25">
      <c r="B25" s="9"/>
      <c r="C25" s="8"/>
      <c r="D25" s="6"/>
      <c r="E25" s="6"/>
      <c r="F25" s="7"/>
    </row>
    <row r="26" spans="2:6" ht="15.75" x14ac:dyDescent="0.25">
      <c r="B26" s="9"/>
      <c r="C26" s="8"/>
      <c r="D26" s="6"/>
      <c r="E26" s="6"/>
      <c r="F26" s="7"/>
    </row>
    <row r="27" spans="2:6" ht="15.75" x14ac:dyDescent="0.25">
      <c r="B27" s="9"/>
      <c r="C27" s="8"/>
      <c r="D27" s="6"/>
      <c r="E27" s="6"/>
      <c r="F27" s="7"/>
    </row>
    <row r="28" spans="2:6" ht="15.75" x14ac:dyDescent="0.25">
      <c r="B28" s="10" t="s">
        <v>43</v>
      </c>
      <c r="C28" s="8"/>
      <c r="D28" s="6"/>
      <c r="E28" s="6"/>
      <c r="F28" s="7"/>
    </row>
    <row r="29" spans="2:6" ht="15.75" x14ac:dyDescent="0.25">
      <c r="B29" s="9" t="s">
        <v>23</v>
      </c>
      <c r="C29" s="8"/>
      <c r="D29" s="6"/>
      <c r="E29" s="6"/>
      <c r="F29" s="7"/>
    </row>
    <row r="30" spans="2:6" ht="15.75" x14ac:dyDescent="0.25">
      <c r="B30" s="9" t="s">
        <v>24</v>
      </c>
      <c r="C30" s="8"/>
      <c r="D30" s="6"/>
      <c r="E30" s="6"/>
      <c r="F30" s="7"/>
    </row>
    <row r="31" spans="2:6" ht="15.75" x14ac:dyDescent="0.25">
      <c r="B31" s="9" t="s">
        <v>25</v>
      </c>
      <c r="C31" s="8"/>
      <c r="D31" s="6"/>
      <c r="E31" s="6"/>
      <c r="F31" s="7"/>
    </row>
    <row r="32" spans="2:6" ht="15.75" x14ac:dyDescent="0.25">
      <c r="B32" s="9" t="s">
        <v>26</v>
      </c>
      <c r="C32" s="8"/>
      <c r="D32" s="6"/>
      <c r="E32" s="6"/>
      <c r="F32" s="7"/>
    </row>
    <row r="33" spans="2:6" ht="15.75" x14ac:dyDescent="0.25">
      <c r="B33" s="9" t="s">
        <v>27</v>
      </c>
      <c r="C33" s="8"/>
      <c r="D33" s="6"/>
      <c r="E33" s="6"/>
      <c r="F33" s="7"/>
    </row>
    <row r="34" spans="2:6" ht="15.75" x14ac:dyDescent="0.25">
      <c r="B34" s="9" t="s">
        <v>28</v>
      </c>
      <c r="C34" s="8"/>
      <c r="D34" s="6"/>
      <c r="E34" s="6"/>
      <c r="F34" s="7"/>
    </row>
    <row r="35" spans="2:6" ht="15.75" x14ac:dyDescent="0.25">
      <c r="B35" s="9" t="s">
        <v>29</v>
      </c>
      <c r="C35" s="8"/>
      <c r="D35" s="6"/>
      <c r="E35" s="6"/>
      <c r="F35" s="7"/>
    </row>
    <row r="36" spans="2:6" ht="15.75" x14ac:dyDescent="0.25">
      <c r="B36" s="9" t="s">
        <v>30</v>
      </c>
      <c r="C36" s="8"/>
      <c r="D36" s="6"/>
      <c r="E36" s="6"/>
      <c r="F36" s="7"/>
    </row>
    <row r="37" spans="2:6" ht="15.75" x14ac:dyDescent="0.25">
      <c r="B37" s="9" t="s">
        <v>31</v>
      </c>
      <c r="C37" s="8"/>
      <c r="D37" s="6"/>
      <c r="E37" s="6"/>
      <c r="F37" s="7"/>
    </row>
    <row r="38" spans="2:6" x14ac:dyDescent="0.25">
      <c r="B38" s="11"/>
      <c r="C38" s="8"/>
      <c r="D38" s="6"/>
      <c r="E38" s="6"/>
      <c r="F38" s="6"/>
    </row>
    <row r="39" spans="2:6" x14ac:dyDescent="0.25">
      <c r="B39" s="11"/>
      <c r="C39" s="8"/>
      <c r="D39" s="6"/>
      <c r="E39" s="6"/>
      <c r="F39" s="6"/>
    </row>
    <row r="40" spans="2:6" x14ac:dyDescent="0.25">
      <c r="B40" s="11"/>
      <c r="C40" s="8"/>
      <c r="D40" s="6"/>
      <c r="E40" s="6"/>
      <c r="F40" s="6"/>
    </row>
    <row r="41" spans="2:6" x14ac:dyDescent="0.25">
      <c r="B41" s="11"/>
      <c r="C41" s="8"/>
      <c r="D41" s="6"/>
      <c r="E41" s="6"/>
      <c r="F41" s="6"/>
    </row>
    <row r="42" spans="2:6" x14ac:dyDescent="0.25">
      <c r="B42" s="11"/>
      <c r="C42" s="8"/>
      <c r="D42" s="6"/>
      <c r="E42" s="6"/>
      <c r="F42" s="6"/>
    </row>
    <row r="43" spans="2:6" x14ac:dyDescent="0.25">
      <c r="B43" s="11"/>
      <c r="C43" s="8"/>
      <c r="D43" s="6"/>
      <c r="E43" s="6"/>
      <c r="F43" s="6"/>
    </row>
    <row r="44" spans="2:6" x14ac:dyDescent="0.25">
      <c r="D44" s="6"/>
      <c r="E44" s="6"/>
      <c r="F44" s="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38" sqref="D38"/>
    </sheetView>
  </sheetViews>
  <sheetFormatPr baseColWidth="10" defaultRowHeight="15" x14ac:dyDescent="0.25"/>
  <cols>
    <col min="2" max="2" width="23.28515625" bestFit="1" customWidth="1"/>
  </cols>
  <sheetData>
    <row r="1" spans="1:6" x14ac:dyDescent="0.25">
      <c r="A1" t="s">
        <v>1</v>
      </c>
    </row>
    <row r="3" spans="1:6" ht="15.75" x14ac:dyDescent="0.25">
      <c r="B3" s="3" t="s">
        <v>41</v>
      </c>
      <c r="C3" s="2" t="s">
        <v>44</v>
      </c>
      <c r="D3" s="2" t="s">
        <v>44</v>
      </c>
      <c r="E3" s="2" t="s">
        <v>44</v>
      </c>
      <c r="F3" s="4" t="s">
        <v>45</v>
      </c>
    </row>
    <row r="4" spans="1:6" ht="15.75" x14ac:dyDescent="0.25">
      <c r="B4" s="9" t="s">
        <v>32</v>
      </c>
      <c r="C4" s="8"/>
      <c r="D4" s="2"/>
      <c r="E4" s="2"/>
      <c r="F4" s="4"/>
    </row>
    <row r="5" spans="1:6" ht="15.75" x14ac:dyDescent="0.25">
      <c r="B5" s="9" t="s">
        <v>33</v>
      </c>
      <c r="C5" s="8"/>
      <c r="D5" s="2"/>
      <c r="E5" s="2"/>
      <c r="F5" s="4"/>
    </row>
    <row r="6" spans="1:6" ht="15.75" x14ac:dyDescent="0.25">
      <c r="B6" s="9" t="s">
        <v>34</v>
      </c>
      <c r="C6" s="8"/>
      <c r="D6" s="2"/>
      <c r="E6" s="2"/>
      <c r="F6" s="4"/>
    </row>
    <row r="7" spans="1:6" ht="15.75" x14ac:dyDescent="0.25">
      <c r="B7" s="9" t="s">
        <v>35</v>
      </c>
      <c r="C7" s="8"/>
      <c r="D7" s="2"/>
      <c r="E7" s="2"/>
      <c r="F7" s="4"/>
    </row>
    <row r="8" spans="1:6" ht="15.75" x14ac:dyDescent="0.25">
      <c r="B8" s="9" t="s">
        <v>36</v>
      </c>
      <c r="C8" s="8"/>
      <c r="D8" s="2"/>
      <c r="E8" s="2"/>
      <c r="F8" s="4"/>
    </row>
    <row r="9" spans="1:6" ht="15.75" x14ac:dyDescent="0.25">
      <c r="B9" s="9" t="s">
        <v>37</v>
      </c>
      <c r="C9" s="8"/>
      <c r="D9" s="2"/>
      <c r="E9" s="2"/>
      <c r="F9" s="4"/>
    </row>
    <row r="10" spans="1:6" ht="15.75" x14ac:dyDescent="0.25">
      <c r="B10" s="9"/>
      <c r="C10" s="8"/>
      <c r="D10" s="2"/>
      <c r="E10" s="2"/>
      <c r="F10" s="4"/>
    </row>
    <row r="11" spans="1:6" ht="15.75" x14ac:dyDescent="0.25">
      <c r="B11" s="9"/>
      <c r="C11" s="8"/>
      <c r="D11" s="2"/>
      <c r="E11" s="2"/>
      <c r="F11" s="4"/>
    </row>
    <row r="12" spans="1:6" ht="15.75" x14ac:dyDescent="0.25">
      <c r="B12" s="9"/>
      <c r="C12" s="8"/>
      <c r="D12" s="2"/>
      <c r="E12" s="2"/>
      <c r="F12" s="4"/>
    </row>
    <row r="13" spans="1:6" ht="15.75" x14ac:dyDescent="0.25">
      <c r="B13" s="10" t="s">
        <v>42</v>
      </c>
      <c r="C13" s="8"/>
      <c r="D13" s="2"/>
      <c r="E13" s="2"/>
      <c r="F13" s="4"/>
    </row>
    <row r="14" spans="1:6" ht="15.75" x14ac:dyDescent="0.25">
      <c r="B14" s="9" t="s">
        <v>13</v>
      </c>
      <c r="C14" s="8"/>
      <c r="D14" s="2"/>
      <c r="E14" s="2"/>
      <c r="F14" s="4"/>
    </row>
    <row r="15" spans="1:6" ht="15.75" x14ac:dyDescent="0.25">
      <c r="B15" s="9" t="s">
        <v>14</v>
      </c>
      <c r="C15" s="8"/>
      <c r="D15" s="2"/>
      <c r="E15" s="2"/>
      <c r="F15" s="4"/>
    </row>
    <row r="16" spans="1:6" ht="15.75" x14ac:dyDescent="0.25">
      <c r="B16" s="9" t="s">
        <v>15</v>
      </c>
      <c r="C16" s="8"/>
      <c r="D16" s="2"/>
      <c r="E16" s="2"/>
      <c r="F16" s="4"/>
    </row>
    <row r="17" spans="2:6" ht="15.75" x14ac:dyDescent="0.25">
      <c r="B17" s="9" t="s">
        <v>16</v>
      </c>
      <c r="C17" s="8"/>
      <c r="D17" s="2"/>
      <c r="E17" s="2"/>
      <c r="F17" s="4"/>
    </row>
    <row r="18" spans="2:6" ht="15.75" x14ac:dyDescent="0.25">
      <c r="B18" s="9" t="s">
        <v>17</v>
      </c>
      <c r="C18" s="8"/>
      <c r="D18" s="2"/>
      <c r="E18" s="2"/>
      <c r="F18" s="4"/>
    </row>
    <row r="19" spans="2:6" ht="15.75" x14ac:dyDescent="0.25">
      <c r="B19" s="9" t="s">
        <v>18</v>
      </c>
      <c r="C19" s="8"/>
      <c r="D19" s="2"/>
      <c r="E19" s="2"/>
      <c r="F19" s="4"/>
    </row>
    <row r="20" spans="2:6" ht="15.75" x14ac:dyDescent="0.25">
      <c r="B20" s="9" t="s">
        <v>19</v>
      </c>
      <c r="C20" s="8"/>
      <c r="D20" s="2"/>
      <c r="E20" s="2"/>
      <c r="F20" s="4"/>
    </row>
    <row r="21" spans="2:6" ht="15.75" x14ac:dyDescent="0.25">
      <c r="B21" s="9" t="s">
        <v>20</v>
      </c>
      <c r="C21" s="8"/>
      <c r="D21" s="2"/>
      <c r="E21" s="2"/>
      <c r="F21" s="4"/>
    </row>
    <row r="22" spans="2:6" ht="15.75" x14ac:dyDescent="0.25">
      <c r="B22" s="9" t="s">
        <v>21</v>
      </c>
      <c r="C22" s="8"/>
      <c r="D22" s="2"/>
      <c r="E22" s="2"/>
      <c r="F22" s="4"/>
    </row>
    <row r="23" spans="2:6" ht="15.75" x14ac:dyDescent="0.25">
      <c r="B23" s="9" t="s">
        <v>22</v>
      </c>
      <c r="C23" s="8"/>
      <c r="D23" s="2"/>
      <c r="E23" s="2"/>
      <c r="F23" s="4"/>
    </row>
    <row r="24" spans="2:6" ht="15.75" x14ac:dyDescent="0.25">
      <c r="B24" s="9"/>
      <c r="C24" s="8"/>
      <c r="D24" s="2"/>
      <c r="E24" s="2"/>
      <c r="F24" s="4"/>
    </row>
    <row r="25" spans="2:6" ht="15.75" x14ac:dyDescent="0.25">
      <c r="B25" s="9"/>
      <c r="C25" s="8"/>
      <c r="D25" s="2"/>
      <c r="E25" s="2"/>
      <c r="F25" s="4"/>
    </row>
    <row r="26" spans="2:6" ht="15.75" x14ac:dyDescent="0.25">
      <c r="B26" s="9"/>
      <c r="C26" s="8"/>
      <c r="D26" s="2"/>
      <c r="E26" s="2"/>
      <c r="F26" s="4"/>
    </row>
    <row r="27" spans="2:6" ht="15.75" x14ac:dyDescent="0.25">
      <c r="B27" s="9"/>
      <c r="C27" s="8"/>
      <c r="D27" s="2"/>
      <c r="E27" s="2"/>
      <c r="F27" s="4"/>
    </row>
    <row r="28" spans="2:6" ht="15.75" x14ac:dyDescent="0.25">
      <c r="B28" s="10" t="s">
        <v>43</v>
      </c>
      <c r="C28" s="8"/>
      <c r="D28" s="2"/>
      <c r="E28" s="2"/>
      <c r="F28" s="4"/>
    </row>
    <row r="29" spans="2:6" ht="15.75" x14ac:dyDescent="0.25">
      <c r="B29" s="9" t="s">
        <v>23</v>
      </c>
      <c r="C29" s="8"/>
      <c r="D29" s="2"/>
      <c r="E29" s="2"/>
      <c r="F29" s="4"/>
    </row>
    <row r="30" spans="2:6" ht="15.75" x14ac:dyDescent="0.25">
      <c r="B30" s="9" t="s">
        <v>24</v>
      </c>
      <c r="C30" s="8"/>
      <c r="D30" s="2"/>
      <c r="E30" s="2"/>
      <c r="F30" s="4"/>
    </row>
    <row r="31" spans="2:6" ht="15.75" x14ac:dyDescent="0.25">
      <c r="B31" s="9" t="s">
        <v>25</v>
      </c>
      <c r="C31" s="8"/>
      <c r="D31" s="2"/>
      <c r="E31" s="2"/>
      <c r="F31" s="4"/>
    </row>
    <row r="32" spans="2:6" ht="15.75" x14ac:dyDescent="0.25">
      <c r="B32" s="9" t="s">
        <v>26</v>
      </c>
      <c r="C32" s="8"/>
      <c r="D32" s="2"/>
      <c r="E32" s="2"/>
      <c r="F32" s="4"/>
    </row>
    <row r="33" spans="2:6" ht="15.75" x14ac:dyDescent="0.25">
      <c r="B33" s="9" t="s">
        <v>27</v>
      </c>
      <c r="C33" s="8"/>
      <c r="D33" s="2"/>
      <c r="E33" s="2"/>
      <c r="F33" s="4"/>
    </row>
    <row r="34" spans="2:6" ht="15.75" x14ac:dyDescent="0.25">
      <c r="B34" s="9" t="s">
        <v>28</v>
      </c>
      <c r="C34" s="8"/>
      <c r="D34" s="2"/>
      <c r="E34" s="2"/>
      <c r="F34" s="4"/>
    </row>
    <row r="35" spans="2:6" ht="15.75" x14ac:dyDescent="0.25">
      <c r="B35" s="9" t="s">
        <v>29</v>
      </c>
      <c r="C35" s="8"/>
      <c r="D35" s="2"/>
      <c r="E35" s="2"/>
      <c r="F35" s="4"/>
    </row>
    <row r="36" spans="2:6" ht="15.75" x14ac:dyDescent="0.25">
      <c r="B36" s="9" t="s">
        <v>30</v>
      </c>
      <c r="C36" s="8"/>
      <c r="D36" s="2"/>
      <c r="E36" s="2"/>
      <c r="F36" s="4"/>
    </row>
    <row r="37" spans="2:6" ht="15.75" x14ac:dyDescent="0.25">
      <c r="B37" s="9" t="s">
        <v>31</v>
      </c>
      <c r="C37" s="8"/>
      <c r="D37" s="2"/>
      <c r="E37" s="2"/>
      <c r="F37" s="4"/>
    </row>
    <row r="38" spans="2:6" x14ac:dyDescent="0.25">
      <c r="B38" s="11"/>
      <c r="C38" s="8"/>
      <c r="D38" s="2"/>
      <c r="E38" s="2"/>
      <c r="F38" s="2"/>
    </row>
    <row r="39" spans="2:6" x14ac:dyDescent="0.25">
      <c r="B39" s="11"/>
      <c r="C39" s="8"/>
      <c r="D39" s="2"/>
      <c r="E39" s="2"/>
      <c r="F39" s="2"/>
    </row>
    <row r="40" spans="2:6" x14ac:dyDescent="0.25">
      <c r="B40" s="11"/>
      <c r="C40" s="8"/>
      <c r="D40" s="2"/>
      <c r="E40" s="2"/>
      <c r="F40" s="2"/>
    </row>
    <row r="41" spans="2:6" x14ac:dyDescent="0.25">
      <c r="B41" s="11"/>
      <c r="C41" s="8"/>
      <c r="D41" s="2"/>
      <c r="E41" s="2"/>
      <c r="F41" s="2"/>
    </row>
    <row r="42" spans="2:6" x14ac:dyDescent="0.25">
      <c r="B42" s="11"/>
      <c r="C42" s="8"/>
      <c r="D42" s="2"/>
      <c r="E42" s="2"/>
      <c r="F42" s="2"/>
    </row>
    <row r="43" spans="2:6" x14ac:dyDescent="0.25">
      <c r="B43" s="11"/>
      <c r="C43" s="8"/>
      <c r="D43" s="2"/>
      <c r="E43" s="2"/>
      <c r="F43" s="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2" workbookViewId="0">
      <selection activeCell="C24" sqref="C24"/>
    </sheetView>
  </sheetViews>
  <sheetFormatPr baseColWidth="10" defaultRowHeight="15" x14ac:dyDescent="0.25"/>
  <cols>
    <col min="1" max="1" width="7.7109375" customWidth="1"/>
    <col min="2" max="2" width="23.28515625" bestFit="1" customWidth="1"/>
  </cols>
  <sheetData>
    <row r="1" spans="1:6" x14ac:dyDescent="0.25">
      <c r="A1" t="s">
        <v>2</v>
      </c>
    </row>
    <row r="3" spans="1:6" ht="15.75" x14ac:dyDescent="0.25">
      <c r="B3" s="3" t="s">
        <v>41</v>
      </c>
      <c r="C3" s="2" t="s">
        <v>46</v>
      </c>
      <c r="D3" s="2" t="s">
        <v>46</v>
      </c>
      <c r="E3" s="2" t="s">
        <v>46</v>
      </c>
      <c r="F3" s="4" t="s">
        <v>45</v>
      </c>
    </row>
    <row r="4" spans="1:6" ht="15.75" x14ac:dyDescent="0.25">
      <c r="B4" s="9" t="s">
        <v>32</v>
      </c>
      <c r="C4" s="8"/>
      <c r="D4" s="2"/>
      <c r="E4" s="2"/>
      <c r="F4" s="4"/>
    </row>
    <row r="5" spans="1:6" ht="15.75" x14ac:dyDescent="0.25">
      <c r="B5" s="9" t="s">
        <v>33</v>
      </c>
      <c r="C5" s="8"/>
      <c r="D5" s="2"/>
      <c r="E5" s="2"/>
      <c r="F5" s="4"/>
    </row>
    <row r="6" spans="1:6" ht="15.75" x14ac:dyDescent="0.25">
      <c r="B6" s="9" t="s">
        <v>34</v>
      </c>
      <c r="C6" s="8"/>
      <c r="D6" s="2"/>
      <c r="E6" s="2"/>
      <c r="F6" s="4"/>
    </row>
    <row r="7" spans="1:6" ht="15.75" x14ac:dyDescent="0.25">
      <c r="B7" s="9" t="s">
        <v>35</v>
      </c>
      <c r="C7" s="8"/>
      <c r="D7" s="2"/>
      <c r="E7" s="2"/>
      <c r="F7" s="4"/>
    </row>
    <row r="8" spans="1:6" ht="15.75" x14ac:dyDescent="0.25">
      <c r="B8" s="9" t="s">
        <v>36</v>
      </c>
      <c r="C8" s="8"/>
      <c r="D8" s="2"/>
      <c r="E8" s="2"/>
      <c r="F8" s="4"/>
    </row>
    <row r="9" spans="1:6" ht="15.75" x14ac:dyDescent="0.25">
      <c r="B9" s="9" t="s">
        <v>37</v>
      </c>
      <c r="C9" s="8"/>
      <c r="D9" s="2"/>
      <c r="E9" s="2"/>
      <c r="F9" s="4"/>
    </row>
    <row r="10" spans="1:6" ht="15.75" x14ac:dyDescent="0.25">
      <c r="B10" s="9"/>
      <c r="C10" s="8"/>
      <c r="D10" s="2"/>
      <c r="E10" s="2"/>
      <c r="F10" s="4"/>
    </row>
    <row r="11" spans="1:6" ht="15.75" x14ac:dyDescent="0.25">
      <c r="B11" s="9"/>
      <c r="C11" s="8"/>
      <c r="D11" s="2"/>
      <c r="E11" s="2"/>
      <c r="F11" s="4"/>
    </row>
    <row r="12" spans="1:6" ht="15.75" x14ac:dyDescent="0.25">
      <c r="B12" s="9"/>
      <c r="C12" s="8"/>
      <c r="D12" s="2"/>
      <c r="E12" s="2"/>
      <c r="F12" s="4"/>
    </row>
    <row r="13" spans="1:6" ht="15.75" x14ac:dyDescent="0.25">
      <c r="B13" s="10" t="s">
        <v>42</v>
      </c>
      <c r="C13" s="8"/>
      <c r="D13" s="2"/>
      <c r="E13" s="2"/>
      <c r="F13" s="4"/>
    </row>
    <row r="14" spans="1:6" ht="15.75" x14ac:dyDescent="0.25">
      <c r="B14" s="9" t="s">
        <v>13</v>
      </c>
      <c r="C14" s="8"/>
      <c r="D14" s="2"/>
      <c r="E14" s="2"/>
      <c r="F14" s="4"/>
    </row>
    <row r="15" spans="1:6" ht="15.75" x14ac:dyDescent="0.25">
      <c r="B15" s="9" t="s">
        <v>14</v>
      </c>
      <c r="C15" s="8"/>
      <c r="D15" s="2"/>
      <c r="E15" s="2"/>
      <c r="F15" s="4"/>
    </row>
    <row r="16" spans="1:6" ht="15.75" x14ac:dyDescent="0.25">
      <c r="B16" s="9" t="s">
        <v>15</v>
      </c>
      <c r="C16" s="8"/>
      <c r="D16" s="2"/>
      <c r="E16" s="2"/>
      <c r="F16" s="4"/>
    </row>
    <row r="17" spans="2:6" ht="15.75" x14ac:dyDescent="0.25">
      <c r="B17" s="9" t="s">
        <v>16</v>
      </c>
      <c r="C17" s="8"/>
      <c r="D17" s="2"/>
      <c r="E17" s="2"/>
      <c r="F17" s="4"/>
    </row>
    <row r="18" spans="2:6" ht="15.75" x14ac:dyDescent="0.25">
      <c r="B18" s="9" t="s">
        <v>17</v>
      </c>
      <c r="C18" s="8"/>
      <c r="D18" s="2"/>
      <c r="E18" s="2"/>
      <c r="F18" s="4"/>
    </row>
    <row r="19" spans="2:6" ht="15.75" x14ac:dyDescent="0.25">
      <c r="B19" s="9" t="s">
        <v>18</v>
      </c>
      <c r="C19" s="8"/>
      <c r="D19" s="2"/>
      <c r="E19" s="2"/>
      <c r="F19" s="4"/>
    </row>
    <row r="20" spans="2:6" ht="15.75" x14ac:dyDescent="0.25">
      <c r="B20" s="9" t="s">
        <v>19</v>
      </c>
      <c r="C20" s="8"/>
      <c r="D20" s="2"/>
      <c r="E20" s="2"/>
      <c r="F20" s="4"/>
    </row>
    <row r="21" spans="2:6" ht="15.75" x14ac:dyDescent="0.25">
      <c r="B21" s="9" t="s">
        <v>20</v>
      </c>
      <c r="C21" s="8"/>
      <c r="D21" s="2"/>
      <c r="E21" s="2"/>
      <c r="F21" s="4"/>
    </row>
    <row r="22" spans="2:6" ht="15.75" x14ac:dyDescent="0.25">
      <c r="B22" s="9" t="s">
        <v>21</v>
      </c>
      <c r="C22" s="8"/>
      <c r="D22" s="2"/>
      <c r="E22" s="2"/>
      <c r="F22" s="4"/>
    </row>
    <row r="23" spans="2:6" ht="15.75" x14ac:dyDescent="0.25">
      <c r="B23" s="9" t="s">
        <v>22</v>
      </c>
      <c r="C23" s="8"/>
      <c r="D23" s="2"/>
      <c r="E23" s="2"/>
      <c r="F23" s="4"/>
    </row>
    <row r="24" spans="2:6" ht="15.75" x14ac:dyDescent="0.25">
      <c r="B24" s="9"/>
      <c r="C24" s="8"/>
      <c r="D24" s="2"/>
      <c r="E24" s="2"/>
      <c r="F24" s="4"/>
    </row>
    <row r="25" spans="2:6" ht="15.75" x14ac:dyDescent="0.25">
      <c r="B25" s="9"/>
      <c r="C25" s="8"/>
      <c r="D25" s="2"/>
      <c r="E25" s="2"/>
      <c r="F25" s="4"/>
    </row>
    <row r="26" spans="2:6" ht="15.75" x14ac:dyDescent="0.25">
      <c r="B26" s="9"/>
      <c r="C26" s="8"/>
      <c r="D26" s="2"/>
      <c r="E26" s="2"/>
      <c r="F26" s="4"/>
    </row>
    <row r="27" spans="2:6" ht="15.75" x14ac:dyDescent="0.25">
      <c r="B27" s="9"/>
      <c r="C27" s="8"/>
      <c r="D27" s="2"/>
      <c r="E27" s="2"/>
      <c r="F27" s="4"/>
    </row>
    <row r="28" spans="2:6" ht="15.75" x14ac:dyDescent="0.25">
      <c r="B28" s="10" t="s">
        <v>43</v>
      </c>
      <c r="C28" s="8"/>
      <c r="D28" s="2"/>
      <c r="E28" s="2"/>
      <c r="F28" s="4"/>
    </row>
    <row r="29" spans="2:6" ht="15.75" x14ac:dyDescent="0.25">
      <c r="B29" s="9" t="s">
        <v>23</v>
      </c>
      <c r="C29" s="8"/>
      <c r="D29" s="2"/>
      <c r="E29" s="2"/>
      <c r="F29" s="4"/>
    </row>
    <row r="30" spans="2:6" ht="15.75" x14ac:dyDescent="0.25">
      <c r="B30" s="9" t="s">
        <v>24</v>
      </c>
      <c r="C30" s="8"/>
      <c r="D30" s="2"/>
      <c r="E30" s="2"/>
      <c r="F30" s="4"/>
    </row>
    <row r="31" spans="2:6" ht="15.75" x14ac:dyDescent="0.25">
      <c r="B31" s="9" t="s">
        <v>25</v>
      </c>
      <c r="C31" s="8"/>
      <c r="D31" s="2"/>
      <c r="E31" s="2"/>
      <c r="F31" s="4"/>
    </row>
    <row r="32" spans="2:6" ht="15.75" x14ac:dyDescent="0.25">
      <c r="B32" s="9" t="s">
        <v>26</v>
      </c>
      <c r="C32" s="8"/>
      <c r="D32" s="2"/>
      <c r="E32" s="2"/>
      <c r="F32" s="4"/>
    </row>
    <row r="33" spans="2:6" ht="15.75" x14ac:dyDescent="0.25">
      <c r="B33" s="9" t="s">
        <v>27</v>
      </c>
      <c r="C33" s="8"/>
      <c r="D33" s="2"/>
      <c r="E33" s="2"/>
      <c r="F33" s="4"/>
    </row>
    <row r="34" spans="2:6" ht="15.75" x14ac:dyDescent="0.25">
      <c r="B34" s="9" t="s">
        <v>28</v>
      </c>
      <c r="C34" s="8"/>
      <c r="D34" s="2"/>
      <c r="E34" s="2"/>
      <c r="F34" s="4"/>
    </row>
    <row r="35" spans="2:6" ht="15.75" x14ac:dyDescent="0.25">
      <c r="B35" s="9" t="s">
        <v>29</v>
      </c>
      <c r="C35" s="8"/>
      <c r="D35" s="2"/>
      <c r="E35" s="2"/>
      <c r="F35" s="4"/>
    </row>
    <row r="36" spans="2:6" ht="15.75" x14ac:dyDescent="0.25">
      <c r="B36" s="9" t="s">
        <v>30</v>
      </c>
      <c r="C36" s="8"/>
      <c r="D36" s="2"/>
      <c r="E36" s="2"/>
      <c r="F36" s="4"/>
    </row>
    <row r="37" spans="2:6" ht="15.75" x14ac:dyDescent="0.25">
      <c r="B37" s="9" t="s">
        <v>31</v>
      </c>
      <c r="C37" s="8"/>
      <c r="D37" s="2"/>
      <c r="E37" s="2"/>
      <c r="F37" s="4"/>
    </row>
    <row r="38" spans="2:6" x14ac:dyDescent="0.25">
      <c r="B38" s="11"/>
      <c r="C38" s="8"/>
      <c r="D38" s="2"/>
      <c r="E38" s="2"/>
      <c r="F38" s="2"/>
    </row>
    <row r="39" spans="2:6" x14ac:dyDescent="0.25">
      <c r="B39" s="11"/>
      <c r="C39" s="8"/>
      <c r="D39" s="2"/>
      <c r="E39" s="2"/>
      <c r="F39" s="2"/>
    </row>
    <row r="40" spans="2:6" x14ac:dyDescent="0.25">
      <c r="B40" s="11"/>
      <c r="C40" s="8"/>
      <c r="D40" s="2"/>
      <c r="E40" s="2"/>
      <c r="F40" s="2"/>
    </row>
    <row r="41" spans="2:6" x14ac:dyDescent="0.25">
      <c r="B41" s="11"/>
      <c r="C41" s="8"/>
      <c r="D41" s="2"/>
      <c r="E41" s="2"/>
      <c r="F41" s="2"/>
    </row>
    <row r="42" spans="2:6" x14ac:dyDescent="0.25">
      <c r="B42" s="11"/>
      <c r="C42" s="8"/>
      <c r="D42" s="2"/>
      <c r="E42" s="2"/>
      <c r="F42" s="2"/>
    </row>
    <row r="43" spans="2:6" x14ac:dyDescent="0.25">
      <c r="B43" s="11"/>
      <c r="C43" s="8"/>
      <c r="D43" s="2"/>
      <c r="E43" s="2"/>
      <c r="F43" s="2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Auswertung Burschen</vt:lpstr>
      <vt:lpstr>Auswertung Mädels</vt:lpstr>
      <vt:lpstr>100m</vt:lpstr>
      <vt:lpstr>Weitsprung</vt:lpstr>
      <vt:lpstr>Kugelstoßen</vt:lpstr>
    </vt:vector>
  </TitlesOfParts>
  <Company>EDV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Fladenhofer</dc:creator>
  <cp:lastModifiedBy>Sophie Hofbauer</cp:lastModifiedBy>
  <cp:lastPrinted>2015-06-14T08:03:52Z</cp:lastPrinted>
  <dcterms:created xsi:type="dcterms:W3CDTF">2015-06-14T04:02:25Z</dcterms:created>
  <dcterms:modified xsi:type="dcterms:W3CDTF">2015-06-24T15:08:53Z</dcterms:modified>
</cp:coreProperties>
</file>